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vironmentcanterbury.sharepoint.com/sites/TransportandUrbanDevelopmentLeadership/Shared Documents/GCP Urban Indicators/Q1 - July to September/"/>
    </mc:Choice>
  </mc:AlternateContent>
  <xr:revisionPtr revIDLastSave="289" documentId="8_{DB5E15DA-1D38-4F2A-89D8-062FDF5F0C6B}" xr6:coauthVersionLast="45" xr6:coauthVersionMax="45" xr10:uidLastSave="{48302F64-1FE4-49C9-B4A2-8BB6C98E6D9B}"/>
  <bookViews>
    <workbookView xWindow="-120" yWindow="-120" windowWidth="29040" windowHeight="15840" xr2:uid="{00000000-000D-0000-FFFF-FFFF00000000}"/>
  </bookViews>
  <sheets>
    <sheet name="Technical notes" sheetId="1" r:id="rId1"/>
    <sheet name="Consents for web" sheetId="3" r:id="rId2"/>
    <sheet name="Households for web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B22" i="2"/>
  <c r="B23" i="2"/>
  <c r="B24" i="2"/>
  <c r="B25" i="2"/>
  <c r="B20" i="2"/>
  <c r="B19" i="2"/>
  <c r="B18" i="2"/>
  <c r="B17" i="2"/>
  <c r="B16" i="2"/>
  <c r="B15" i="2"/>
  <c r="B8" i="2"/>
  <c r="B9" i="2"/>
  <c r="B10" i="2"/>
  <c r="B11" i="2"/>
  <c r="B12" i="2"/>
  <c r="B13" i="2"/>
  <c r="B14" i="2"/>
  <c r="B4" i="2"/>
  <c r="B5" i="2"/>
  <c r="B6" i="2"/>
  <c r="B7" i="2"/>
  <c r="B3" i="2"/>
</calcChain>
</file>

<file path=xl/sharedStrings.xml><?xml version="1.0" encoding="utf-8"?>
<sst xmlns="http://schemas.openxmlformats.org/spreadsheetml/2006/main" count="21" uniqueCount="17">
  <si>
    <t>Technical notes</t>
  </si>
  <si>
    <t>This indicator approximates the demand for, and supply of, new dwellings. It measures changes in demand and how responsive supply is.</t>
  </si>
  <si>
    <t xml:space="preserve">The number of new dwelling building consents is lagged by six months (presented as a 12-month rolling average), to account for the time taken from consenting to completion. </t>
  </si>
  <si>
    <t>It is not adjusted for non-completions, or for demolitions. It is used as a proxy for supply.</t>
  </si>
  <si>
    <t>Change in households</t>
  </si>
  <si>
    <t>Year to June</t>
  </si>
  <si>
    <t>Greater Christchurch</t>
  </si>
  <si>
    <t>Christchurch</t>
  </si>
  <si>
    <t>Selwyn</t>
  </si>
  <si>
    <t>Waimakariri</t>
  </si>
  <si>
    <t>Number of consents - rolling 12 month average</t>
  </si>
  <si>
    <t>Quarter</t>
  </si>
  <si>
    <t xml:space="preserve">https://huddashboards.shinyapps.io/urban-development/ </t>
  </si>
  <si>
    <t>New Dwelling Consents:</t>
  </si>
  <si>
    <t>Change in Households:</t>
  </si>
  <si>
    <t>Data Source:</t>
  </si>
  <si>
    <t>The most recent resident population, divided by the local average housing size (all new residential dwellings), is used as a proxy for demand.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</si>
</sst>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mmm\-yyyy"/>
  </numFmts>
  <fonts count="3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4"/>
      <name val="Calibri"/>
      <family val="2"/>
      <scheme val="minor"/>
    </font>
    <font>
      <b/>
      <sz val="13"/>
      <color indexed="54"/>
      <name val="Calibri"/>
      <family val="2"/>
      <scheme val="minor"/>
    </font>
    <font>
      <b/>
      <sz val="11"/>
      <color indexed="54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indexed="54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0"/>
      <color rgb="FF000000"/>
      <name val="Verdana"/>
      <family val="2"/>
    </font>
    <font>
      <sz val="10"/>
      <color theme="1"/>
      <name val="Arial Mäori"/>
      <family val="2"/>
    </font>
    <font>
      <u/>
      <sz val="10"/>
      <color rgb="FF0C1DBA"/>
      <name val="Arial Mäori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 Mäo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5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21" borderId="0" applyNumberFormat="0" applyBorder="0" applyAlignment="0" applyProtection="0"/>
    <xf numFmtId="0" fontId="5" fillId="12" borderId="0" applyNumberFormat="0" applyBorder="0" applyAlignment="0" applyProtection="0"/>
    <xf numFmtId="0" fontId="5" fillId="22" borderId="0" applyNumberFormat="0" applyBorder="0" applyAlignment="0" applyProtection="0"/>
    <xf numFmtId="0" fontId="5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3" borderId="5" applyNumberFormat="0" applyAlignment="0" applyProtection="0"/>
    <xf numFmtId="0" fontId="8" fillId="23" borderId="6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1" applyNumberFormat="0" applyFill="0" applyAlignment="0" applyProtection="0"/>
    <xf numFmtId="0" fontId="12" fillId="0" borderId="7" applyNumberFormat="0" applyFill="0" applyAlignment="0" applyProtection="0"/>
    <xf numFmtId="0" fontId="13" fillId="0" borderId="2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5" applyNumberFormat="0" applyAlignment="0" applyProtection="0"/>
    <xf numFmtId="0" fontId="15" fillId="0" borderId="3" applyNumberFormat="0" applyFill="0" applyAlignment="0" applyProtection="0"/>
    <xf numFmtId="0" fontId="16" fillId="24" borderId="0" applyNumberFormat="0" applyBorder="0" applyAlignment="0" applyProtection="0"/>
    <xf numFmtId="0" fontId="1" fillId="25" borderId="8" applyNumberFormat="0" applyFont="0" applyAlignment="0" applyProtection="0"/>
    <xf numFmtId="0" fontId="17" fillId="3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7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0" fillId="26" borderId="0" applyNumberFormat="0" applyBorder="0" applyAlignment="0" applyProtection="0"/>
    <xf numFmtId="0" fontId="6" fillId="27" borderId="0" applyNumberFormat="0" applyBorder="0" applyAlignment="0" applyProtection="0"/>
    <xf numFmtId="0" fontId="14" fillId="28" borderId="5" applyNumberFormat="0" applyAlignment="0" applyProtection="0"/>
    <xf numFmtId="0" fontId="17" fillId="29" borderId="9" applyNumberFormat="0" applyAlignment="0" applyProtection="0"/>
    <xf numFmtId="0" fontId="26" fillId="29" borderId="5" applyNumberFormat="0" applyAlignment="0" applyProtection="0"/>
    <xf numFmtId="0" fontId="27" fillId="0" borderId="12" applyNumberFormat="0" applyFill="0" applyAlignment="0" applyProtection="0"/>
    <xf numFmtId="0" fontId="4" fillId="25" borderId="8" applyNumberFormat="0" applyFont="0" applyAlignment="0" applyProtection="0"/>
    <xf numFmtId="0" fontId="19" fillId="0" borderId="13" applyNumberFormat="0" applyFill="0" applyAlignment="0" applyProtection="0"/>
    <xf numFmtId="0" fontId="5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5" fillId="39" borderId="0" applyNumberFormat="0" applyBorder="0" applyAlignment="0" applyProtection="0"/>
    <xf numFmtId="0" fontId="4" fillId="40" borderId="0" applyNumberFormat="0" applyBorder="0" applyAlignment="0" applyProtection="0"/>
    <xf numFmtId="0" fontId="5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0" borderId="0"/>
    <xf numFmtId="0" fontId="28" fillId="0" borderId="0">
      <alignment vertical="center" wrapText="1"/>
    </xf>
    <xf numFmtId="168" fontId="28" fillId="0" borderId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17" fontId="0" fillId="0" borderId="0" xfId="0" applyNumberFormat="1" applyFill="1"/>
    <xf numFmtId="9" fontId="0" fillId="0" borderId="0" xfId="42" applyFont="1" applyFill="1"/>
    <xf numFmtId="1" fontId="0" fillId="0" borderId="0" xfId="0" applyNumberFormat="1" applyFill="1"/>
    <xf numFmtId="0" fontId="21" fillId="0" borderId="0" xfId="43" applyAlignment="1">
      <alignment vertical="center"/>
    </xf>
    <xf numFmtId="0" fontId="19" fillId="0" borderId="0" xfId="0" applyFont="1"/>
    <xf numFmtId="0" fontId="21" fillId="0" borderId="0" xfId="43"/>
    <xf numFmtId="9" fontId="0" fillId="0" borderId="0" xfId="42" applyFont="1"/>
    <xf numFmtId="0" fontId="0" fillId="0" borderId="0" xfId="0"/>
    <xf numFmtId="1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/>
    <xf numFmtId="1" fontId="0" fillId="0" borderId="0" xfId="0" applyNumberFormat="1"/>
  </cellXfs>
  <cellStyles count="81">
    <cellStyle name="20% - Accent1" xfId="1" builtinId="30" customBuiltin="1"/>
    <cellStyle name="20% - Accent1 2" xfId="58" xr:uid="{92C359A0-861A-450E-86B7-7674378ED003}"/>
    <cellStyle name="20% - Accent2" xfId="2" builtinId="34" customBuiltin="1"/>
    <cellStyle name="20% - Accent2 2" xfId="61" xr:uid="{005BD06D-169F-4F0B-B267-A245537E66A2}"/>
    <cellStyle name="20% - Accent3" xfId="3" builtinId="38" customBuiltin="1"/>
    <cellStyle name="20% - Accent3 2" xfId="64" xr:uid="{6233FC8C-4E96-44CA-9D15-1DE7EFA2E71E}"/>
    <cellStyle name="20% - Accent4" xfId="4" builtinId="42" customBuiltin="1"/>
    <cellStyle name="20% - Accent5" xfId="5" builtinId="46" customBuiltin="1"/>
    <cellStyle name="20% - Accent5 2" xfId="67" xr:uid="{75F221F5-5D75-4958-80DA-5DAF18F5661D}"/>
    <cellStyle name="20% - Accent6" xfId="6" builtinId="50" customBuiltin="1"/>
    <cellStyle name="20% - Accent6 2" xfId="69" xr:uid="{4760E07A-9E98-47C9-9B14-BBCECE218C67}"/>
    <cellStyle name="40% - Accent1" xfId="7" builtinId="31" customBuiltin="1"/>
    <cellStyle name="40% - Accent2" xfId="8" builtinId="35" customBuiltin="1"/>
    <cellStyle name="40% - Accent2 2" xfId="62" xr:uid="{4B856997-E7DB-42CC-8487-D3D4D444DC16}"/>
    <cellStyle name="40% - Accent3" xfId="9" builtinId="39" customBuiltin="1"/>
    <cellStyle name="40% - Accent3 2" xfId="65" xr:uid="{9F5C1C8E-A2CF-44F0-8BD7-7FD48EBC9D31}"/>
    <cellStyle name="40% - Accent4" xfId="10" builtinId="43" customBuiltin="1"/>
    <cellStyle name="40% - Accent5" xfId="11" builtinId="47" customBuiltin="1"/>
    <cellStyle name="40% - Accent6" xfId="12" builtinId="51" customBuiltin="1"/>
    <cellStyle name="40% - Accent6 2" xfId="70" xr:uid="{63DEB233-2DFD-4DE3-99C1-145FB04F13BD}"/>
    <cellStyle name="60% - Accent1" xfId="13" builtinId="32" customBuiltin="1"/>
    <cellStyle name="60% - Accent1 2" xfId="59" xr:uid="{785D2E81-9355-4EA0-A7FA-47AC76EF8C33}"/>
    <cellStyle name="60% - Accent2" xfId="14" builtinId="36" customBuiltin="1"/>
    <cellStyle name="60% - Accent2 2" xfId="63" xr:uid="{60CFF9B9-1327-4801-9606-FF784D1D8C21}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60% - Accent6 2" xfId="71" xr:uid="{1AC9D9CB-ACFC-4F23-A239-736A541AAB26}"/>
    <cellStyle name="Accent1" xfId="19" builtinId="29" customBuiltin="1"/>
    <cellStyle name="Accent1 2" xfId="57" xr:uid="{397BA63B-B3A2-4BDD-9269-DA26B6D6DB0E}"/>
    <cellStyle name="Accent2" xfId="20" builtinId="33" customBuiltin="1"/>
    <cellStyle name="Accent2 2" xfId="60" xr:uid="{F66CEC94-A093-4E1B-AD96-B12747574EC1}"/>
    <cellStyle name="Accent3" xfId="21" builtinId="37" customBuiltin="1"/>
    <cellStyle name="Accent4" xfId="22" builtinId="41" customBuiltin="1"/>
    <cellStyle name="Accent4 2" xfId="66" xr:uid="{872FE46A-3CE8-4D2E-B3E9-56F7B037A80A}"/>
    <cellStyle name="Accent5" xfId="23" builtinId="45" customBuiltin="1"/>
    <cellStyle name="Accent6" xfId="24" builtinId="49" customBuiltin="1"/>
    <cellStyle name="Accent6 2" xfId="68" xr:uid="{9BA2D492-2F6E-4D42-A6E1-7C1CFB38BC07}"/>
    <cellStyle name="Bad" xfId="25" builtinId="27" customBuiltin="1"/>
    <cellStyle name="Bad 2" xfId="50" xr:uid="{EF93F4A0-1AE5-482F-9331-40777D2AB93E}"/>
    <cellStyle name="Calculation" xfId="26" builtinId="22" customBuiltin="1"/>
    <cellStyle name="Calculation 2" xfId="53" xr:uid="{2BA47EE8-7243-4975-8F83-8C502593E8E5}"/>
    <cellStyle name="Check Cell" xfId="27" builtinId="23" customBuiltin="1"/>
    <cellStyle name="Explanatory Text" xfId="28" builtinId="53" customBuiltin="1"/>
    <cellStyle name="Good" xfId="29" builtinId="26" customBuiltin="1"/>
    <cellStyle name="Good 2" xfId="49" xr:uid="{744BECDC-7B91-4B74-B1EC-1E3401471E34}"/>
    <cellStyle name="Heading 1" xfId="30" builtinId="16" customBuiltin="1"/>
    <cellStyle name="Heading 1 2" xfId="45" xr:uid="{548B6D49-4012-457A-8764-B55319D437ED}"/>
    <cellStyle name="Heading 2" xfId="31" builtinId="17" customBuiltin="1"/>
    <cellStyle name="Heading 2 2" xfId="46" xr:uid="{930F705A-3A9F-4360-9430-921867BD8574}"/>
    <cellStyle name="Heading 3" xfId="32" builtinId="18" customBuiltin="1"/>
    <cellStyle name="Heading 3 2" xfId="47" xr:uid="{7A57EBB5-9E31-4E4F-8844-1927BED87ABF}"/>
    <cellStyle name="Heading 4" xfId="33" builtinId="19" customBuiltin="1"/>
    <cellStyle name="Heading 4 2" xfId="48" xr:uid="{915C627F-F209-4A3D-A216-EF85EF66134B}"/>
    <cellStyle name="Hyperlink" xfId="43" builtinId="8"/>
    <cellStyle name="Hyperlink 2" xfId="76" xr:uid="{3E191259-FC8C-43A2-9A2E-C048613FFBD9}"/>
    <cellStyle name="Hyperlink 2 2" xfId="79" xr:uid="{2F87D84D-DCD0-4BFC-9CA1-C5AD90F46DA7}"/>
    <cellStyle name="Hyperlink 3" xfId="80" xr:uid="{DD692BD0-6CAC-4A3B-A1E0-2CAF7B977BA4}"/>
    <cellStyle name="IdentifierStyle" xfId="74" xr:uid="{61FCA879-0FCE-4704-B946-E08EE0415997}"/>
    <cellStyle name="Input" xfId="34" builtinId="20" customBuiltin="1"/>
    <cellStyle name="Input 2" xfId="51" xr:uid="{14B5C67A-36C7-4D06-96D9-21429E33C012}"/>
    <cellStyle name="Linked Cell" xfId="35" builtinId="24" customBuiltin="1"/>
    <cellStyle name="Linked Cell 2" xfId="54" xr:uid="{E101966E-836C-4054-BE83-15F8E7F84C3D}"/>
    <cellStyle name="Neutral" xfId="36" builtinId="28" customBuiltin="1"/>
    <cellStyle name="Normal" xfId="0" builtinId="0"/>
    <cellStyle name="Normal 12" xfId="78" xr:uid="{804E9AB5-80CB-46C8-B22F-B4600E33258A}"/>
    <cellStyle name="Normal 2" xfId="75" xr:uid="{65412F94-6DFF-4EDF-A46F-4FB8F07C2B65}"/>
    <cellStyle name="Normal 3" xfId="77" xr:uid="{197D3748-9724-4D28-B352-124F5011EB39}"/>
    <cellStyle name="Note" xfId="37" builtinId="10" customBuiltin="1"/>
    <cellStyle name="Note 2" xfId="55" xr:uid="{2B06A0E4-C20C-4358-A240-33F6215C1064}"/>
    <cellStyle name="NumericCellStyle" xfId="72" xr:uid="{93630A6E-24A2-43A1-B0A6-B8FCA7B2CC8C}"/>
    <cellStyle name="Output" xfId="38" builtinId="21" customBuiltin="1"/>
    <cellStyle name="Output 2" xfId="52" xr:uid="{680872D4-9ED0-42C0-9B52-EF20D49F2861}"/>
    <cellStyle name="Percent" xfId="42" builtinId="5"/>
    <cellStyle name="Title" xfId="39" builtinId="15" customBuiltin="1"/>
    <cellStyle name="Title 2" xfId="44" xr:uid="{E68295CB-D831-4F0B-A331-CE4D76B49151}"/>
    <cellStyle name="TitleStyle" xfId="73" xr:uid="{B90EC862-FC4C-43CC-B169-5154B4E1795B}"/>
    <cellStyle name="Total" xfId="40" builtinId="25" customBuiltin="1"/>
    <cellStyle name="Total 2" xfId="56" xr:uid="{B4A3EC4A-01CC-4B7A-9E7B-B226422D2779}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uddashboards.shinyapps.io/urban-develop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workbookViewId="0">
      <selection activeCell="A16" sqref="A16"/>
    </sheetView>
  </sheetViews>
  <sheetFormatPr defaultRowHeight="15"/>
  <sheetData>
    <row r="1" spans="1:1">
      <c r="A1" s="2" t="s">
        <v>0</v>
      </c>
    </row>
    <row r="3" spans="1:1">
      <c r="A3" s="10" t="s">
        <v>13</v>
      </c>
    </row>
    <row r="4" spans="1:1">
      <c r="A4" s="1" t="s">
        <v>1</v>
      </c>
    </row>
    <row r="5" spans="1:1">
      <c r="A5" s="1"/>
    </row>
    <row r="6" spans="1:1">
      <c r="A6" s="1" t="s">
        <v>2</v>
      </c>
    </row>
    <row r="7" spans="1:1">
      <c r="A7" s="1" t="s">
        <v>3</v>
      </c>
    </row>
    <row r="9" spans="1:1">
      <c r="A9" s="10" t="s">
        <v>14</v>
      </c>
    </row>
    <row r="10" spans="1:1">
      <c r="A10" s="15" t="s">
        <v>16</v>
      </c>
    </row>
    <row r="11" spans="1:1" s="16" customFormat="1">
      <c r="A11" s="15"/>
    </row>
    <row r="12" spans="1:1">
      <c r="A12" s="15" t="s">
        <v>15</v>
      </c>
    </row>
    <row r="13" spans="1:1">
      <c r="A13" s="9" t="s">
        <v>12</v>
      </c>
    </row>
    <row r="18" spans="1:1" s="13" customFormat="1">
      <c r="A18" s="1"/>
    </row>
    <row r="19" spans="1:1">
      <c r="A19" s="13"/>
    </row>
    <row r="20" spans="1:1">
      <c r="A20" s="11"/>
    </row>
  </sheetData>
  <hyperlinks>
    <hyperlink ref="A13" r:id="rId1" xr:uid="{DB7C5B1B-3BCD-4A22-A74E-BB34C7E8C64F}"/>
  </hyperlinks>
  <pageMargins left="0.7" right="0.7" top="0.75" bottom="0.75" header="0.3" footer="0.3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0"/>
  <sheetViews>
    <sheetView topLeftCell="A22" workbookViewId="0">
      <selection activeCell="K37" sqref="K37"/>
    </sheetView>
  </sheetViews>
  <sheetFormatPr defaultRowHeight="15"/>
  <cols>
    <col min="1" max="1" width="13.28515625" style="3" customWidth="1"/>
    <col min="2" max="2" width="19.42578125" style="3" customWidth="1"/>
    <col min="3" max="3" width="14.140625" style="3" customWidth="1"/>
    <col min="4" max="5" width="11.85546875" style="3" customWidth="1"/>
    <col min="6" max="16384" width="9.140625" style="3"/>
  </cols>
  <sheetData>
    <row r="1" spans="1:5">
      <c r="A1" s="4" t="s">
        <v>10</v>
      </c>
    </row>
    <row r="2" spans="1:5" ht="30">
      <c r="A2" s="5" t="s">
        <v>11</v>
      </c>
      <c r="B2" s="5" t="s">
        <v>6</v>
      </c>
      <c r="C2" s="5" t="s">
        <v>7</v>
      </c>
      <c r="D2" s="5" t="s">
        <v>8</v>
      </c>
      <c r="E2" s="5" t="s">
        <v>9</v>
      </c>
    </row>
    <row r="3" spans="1:5">
      <c r="A3" s="6">
        <v>39873</v>
      </c>
      <c r="B3" s="3">
        <v>2599</v>
      </c>
      <c r="C3" s="3">
        <v>1588</v>
      </c>
      <c r="D3" s="3">
        <v>545</v>
      </c>
      <c r="E3" s="3">
        <v>466</v>
      </c>
    </row>
    <row r="4" spans="1:5">
      <c r="A4" s="6">
        <v>39965</v>
      </c>
      <c r="B4" s="3">
        <v>2221</v>
      </c>
      <c r="C4" s="3">
        <v>1286</v>
      </c>
      <c r="D4" s="3">
        <v>506</v>
      </c>
      <c r="E4" s="3">
        <v>429</v>
      </c>
    </row>
    <row r="5" spans="1:5">
      <c r="A5" s="6">
        <v>40057</v>
      </c>
      <c r="B5" s="3">
        <v>1953</v>
      </c>
      <c r="C5" s="3">
        <v>1232</v>
      </c>
      <c r="D5" s="3">
        <v>394</v>
      </c>
      <c r="E5" s="3">
        <v>327</v>
      </c>
    </row>
    <row r="6" spans="1:5">
      <c r="A6" s="6">
        <v>40148</v>
      </c>
      <c r="B6" s="3">
        <v>1703</v>
      </c>
      <c r="C6" s="3">
        <v>1125</v>
      </c>
      <c r="D6" s="3">
        <v>295</v>
      </c>
      <c r="E6" s="3">
        <v>283</v>
      </c>
    </row>
    <row r="7" spans="1:5">
      <c r="A7" s="6">
        <v>40238</v>
      </c>
      <c r="B7" s="3">
        <v>1755</v>
      </c>
      <c r="C7" s="3">
        <v>1116</v>
      </c>
      <c r="D7" s="3">
        <v>339</v>
      </c>
      <c r="E7" s="3">
        <v>300</v>
      </c>
    </row>
    <row r="8" spans="1:5">
      <c r="A8" s="6">
        <v>40330</v>
      </c>
      <c r="B8" s="3">
        <v>1985</v>
      </c>
      <c r="C8" s="3">
        <v>1250</v>
      </c>
      <c r="D8" s="3">
        <v>394</v>
      </c>
      <c r="E8" s="3">
        <v>341</v>
      </c>
    </row>
    <row r="9" spans="1:5">
      <c r="A9" s="6">
        <v>40422</v>
      </c>
      <c r="B9" s="3">
        <v>2265</v>
      </c>
      <c r="C9" s="3">
        <v>1414</v>
      </c>
      <c r="D9" s="3">
        <v>449</v>
      </c>
      <c r="E9" s="3">
        <v>402</v>
      </c>
    </row>
    <row r="10" spans="1:5">
      <c r="A10" s="6">
        <v>40513</v>
      </c>
      <c r="B10" s="3">
        <v>2498</v>
      </c>
      <c r="C10" s="3">
        <v>1526</v>
      </c>
      <c r="D10" s="3">
        <v>495</v>
      </c>
      <c r="E10" s="3">
        <v>477</v>
      </c>
    </row>
    <row r="11" spans="1:5">
      <c r="A11" s="6">
        <v>40603</v>
      </c>
      <c r="B11" s="3">
        <v>2427</v>
      </c>
      <c r="C11" s="3">
        <v>1518</v>
      </c>
      <c r="D11" s="3">
        <v>444</v>
      </c>
      <c r="E11" s="3">
        <v>465</v>
      </c>
    </row>
    <row r="12" spans="1:5">
      <c r="A12" s="6">
        <v>40695</v>
      </c>
      <c r="B12" s="3">
        <v>2343</v>
      </c>
      <c r="C12" s="3">
        <v>1492</v>
      </c>
      <c r="D12" s="3">
        <v>394</v>
      </c>
      <c r="E12" s="3">
        <v>457</v>
      </c>
    </row>
    <row r="13" spans="1:5">
      <c r="A13" s="6">
        <v>40787</v>
      </c>
      <c r="B13" s="3">
        <v>2092</v>
      </c>
      <c r="C13" s="3">
        <v>1273</v>
      </c>
      <c r="D13" s="3">
        <v>366</v>
      </c>
      <c r="E13" s="3">
        <v>453</v>
      </c>
    </row>
    <row r="14" spans="1:5">
      <c r="A14" s="6">
        <v>40878</v>
      </c>
      <c r="B14" s="3">
        <v>1949</v>
      </c>
      <c r="C14" s="3">
        <v>1169</v>
      </c>
      <c r="D14" s="3">
        <v>364</v>
      </c>
      <c r="E14" s="3">
        <v>416</v>
      </c>
    </row>
    <row r="15" spans="1:5">
      <c r="A15" s="6">
        <v>40969</v>
      </c>
      <c r="B15" s="3">
        <v>1996</v>
      </c>
      <c r="C15" s="3">
        <v>1158</v>
      </c>
      <c r="D15" s="3">
        <v>404</v>
      </c>
      <c r="E15" s="3">
        <v>434</v>
      </c>
    </row>
    <row r="16" spans="1:5">
      <c r="A16" s="6">
        <v>41061</v>
      </c>
      <c r="B16" s="3">
        <v>1950</v>
      </c>
      <c r="C16" s="3">
        <v>980</v>
      </c>
      <c r="D16" s="3">
        <v>443</v>
      </c>
      <c r="E16" s="3">
        <v>527</v>
      </c>
    </row>
    <row r="17" spans="1:5">
      <c r="A17" s="6">
        <v>41153</v>
      </c>
      <c r="B17" s="3">
        <v>2333</v>
      </c>
      <c r="C17" s="3">
        <v>1168</v>
      </c>
      <c r="D17" s="3">
        <v>510</v>
      </c>
      <c r="E17" s="3">
        <v>655</v>
      </c>
    </row>
    <row r="18" spans="1:5">
      <c r="A18" s="6">
        <v>41244</v>
      </c>
      <c r="B18" s="3">
        <v>2604</v>
      </c>
      <c r="C18" s="3">
        <v>1213</v>
      </c>
      <c r="D18" s="3">
        <v>576</v>
      </c>
      <c r="E18" s="3">
        <v>815</v>
      </c>
    </row>
    <row r="19" spans="1:5">
      <c r="A19" s="6">
        <v>41334</v>
      </c>
      <c r="B19" s="3">
        <v>3019</v>
      </c>
      <c r="C19" s="3">
        <v>1342</v>
      </c>
      <c r="D19" s="3">
        <v>664</v>
      </c>
      <c r="E19" s="3">
        <v>1013</v>
      </c>
    </row>
    <row r="20" spans="1:5">
      <c r="A20" s="6">
        <v>41426</v>
      </c>
      <c r="B20" s="3">
        <v>3354</v>
      </c>
      <c r="C20" s="3">
        <v>1511</v>
      </c>
      <c r="D20" s="3">
        <v>772</v>
      </c>
      <c r="E20" s="3">
        <v>1071</v>
      </c>
    </row>
    <row r="21" spans="1:5">
      <c r="A21" s="6">
        <v>41518</v>
      </c>
      <c r="B21" s="3">
        <v>3620</v>
      </c>
      <c r="C21" s="3">
        <v>1564</v>
      </c>
      <c r="D21" s="3">
        <v>868</v>
      </c>
      <c r="E21" s="3">
        <v>1188</v>
      </c>
    </row>
    <row r="22" spans="1:5">
      <c r="A22" s="6">
        <v>41609</v>
      </c>
      <c r="B22" s="3">
        <v>3979</v>
      </c>
      <c r="C22" s="3">
        <v>1734</v>
      </c>
      <c r="D22" s="3">
        <v>1060</v>
      </c>
      <c r="E22" s="3">
        <v>1185</v>
      </c>
    </row>
    <row r="23" spans="1:5">
      <c r="A23" s="6">
        <v>41699</v>
      </c>
      <c r="B23" s="3">
        <v>4371</v>
      </c>
      <c r="C23" s="3">
        <v>2005</v>
      </c>
      <c r="D23" s="3">
        <v>1201</v>
      </c>
      <c r="E23" s="3">
        <v>1165</v>
      </c>
    </row>
    <row r="24" spans="1:5">
      <c r="A24" s="6">
        <v>41791</v>
      </c>
      <c r="B24" s="3">
        <v>5061</v>
      </c>
      <c r="C24" s="3">
        <v>2539</v>
      </c>
      <c r="D24" s="3">
        <v>1274</v>
      </c>
      <c r="E24" s="3">
        <v>1248</v>
      </c>
    </row>
    <row r="25" spans="1:5">
      <c r="A25" s="6">
        <v>41883</v>
      </c>
      <c r="B25" s="3">
        <v>5540</v>
      </c>
      <c r="C25" s="3">
        <v>3034</v>
      </c>
      <c r="D25" s="3">
        <v>1357</v>
      </c>
      <c r="E25" s="3">
        <v>1149</v>
      </c>
    </row>
    <row r="26" spans="1:5">
      <c r="A26" s="6">
        <v>41974</v>
      </c>
      <c r="B26" s="3">
        <v>6057</v>
      </c>
      <c r="C26" s="3">
        <v>3648</v>
      </c>
      <c r="D26" s="3">
        <v>1290</v>
      </c>
      <c r="E26" s="3">
        <v>1119</v>
      </c>
    </row>
    <row r="27" spans="1:5">
      <c r="A27" s="6">
        <v>42064</v>
      </c>
      <c r="B27" s="3">
        <v>6218</v>
      </c>
      <c r="C27" s="3">
        <v>3954</v>
      </c>
      <c r="D27" s="3">
        <v>1271</v>
      </c>
      <c r="E27" s="3">
        <v>993</v>
      </c>
    </row>
    <row r="28" spans="1:5">
      <c r="A28" s="6">
        <v>42156</v>
      </c>
      <c r="B28" s="3">
        <v>6668</v>
      </c>
      <c r="C28" s="3">
        <v>4389</v>
      </c>
      <c r="D28" s="3">
        <v>1318</v>
      </c>
      <c r="E28" s="3">
        <v>961</v>
      </c>
    </row>
    <row r="29" spans="1:5">
      <c r="A29" s="6">
        <v>42248</v>
      </c>
      <c r="B29" s="3">
        <v>6569</v>
      </c>
      <c r="C29" s="3">
        <v>4432</v>
      </c>
      <c r="D29" s="3">
        <v>1262</v>
      </c>
      <c r="E29" s="3">
        <v>875</v>
      </c>
    </row>
    <row r="30" spans="1:5">
      <c r="A30" s="6">
        <v>42339</v>
      </c>
      <c r="B30" s="3">
        <v>6309</v>
      </c>
      <c r="C30" s="3">
        <v>4236</v>
      </c>
      <c r="D30" s="3">
        <v>1279</v>
      </c>
      <c r="E30" s="3">
        <v>794</v>
      </c>
    </row>
    <row r="31" spans="1:5">
      <c r="A31" s="6">
        <v>42430</v>
      </c>
      <c r="B31" s="3">
        <v>6346</v>
      </c>
      <c r="C31" s="3">
        <v>4344</v>
      </c>
      <c r="D31" s="3">
        <v>1230</v>
      </c>
      <c r="E31" s="3">
        <v>772</v>
      </c>
    </row>
    <row r="32" spans="1:5">
      <c r="A32" s="6">
        <v>42522</v>
      </c>
      <c r="B32" s="3">
        <v>5833</v>
      </c>
      <c r="C32" s="3">
        <v>3969</v>
      </c>
      <c r="D32" s="3">
        <v>1231</v>
      </c>
      <c r="E32" s="3">
        <v>633</v>
      </c>
    </row>
    <row r="33" spans="1:5">
      <c r="A33" s="6">
        <v>42614</v>
      </c>
      <c r="B33" s="3">
        <v>5623</v>
      </c>
      <c r="C33" s="3">
        <v>3723</v>
      </c>
      <c r="D33" s="3">
        <v>1262</v>
      </c>
      <c r="E33" s="3">
        <v>638</v>
      </c>
    </row>
    <row r="34" spans="1:5">
      <c r="A34" s="6">
        <v>42705</v>
      </c>
      <c r="B34" s="3">
        <v>5782</v>
      </c>
      <c r="C34" s="3">
        <v>3838</v>
      </c>
      <c r="D34" s="3">
        <v>1287</v>
      </c>
      <c r="E34" s="3">
        <v>657</v>
      </c>
    </row>
    <row r="35" spans="1:5">
      <c r="A35" s="6">
        <v>42795</v>
      </c>
      <c r="B35" s="3">
        <v>5606</v>
      </c>
      <c r="C35" s="3">
        <v>3506</v>
      </c>
      <c r="D35" s="3">
        <v>1330</v>
      </c>
      <c r="E35" s="3">
        <v>770</v>
      </c>
    </row>
    <row r="36" spans="1:5">
      <c r="A36" s="6">
        <v>42887</v>
      </c>
      <c r="B36" s="3">
        <v>5202</v>
      </c>
      <c r="C36" s="3">
        <v>3211</v>
      </c>
      <c r="D36" s="3">
        <v>1261</v>
      </c>
      <c r="E36" s="3">
        <v>730</v>
      </c>
    </row>
    <row r="37" spans="1:5">
      <c r="A37" s="6">
        <v>42979</v>
      </c>
      <c r="B37" s="3">
        <v>5056</v>
      </c>
      <c r="C37" s="3">
        <v>3114</v>
      </c>
      <c r="D37" s="3">
        <v>1238</v>
      </c>
      <c r="E37" s="3">
        <v>704</v>
      </c>
    </row>
    <row r="38" spans="1:5">
      <c r="A38" s="6">
        <v>43070</v>
      </c>
      <c r="B38" s="3">
        <v>4533</v>
      </c>
      <c r="C38" s="3">
        <v>2620</v>
      </c>
      <c r="D38" s="3">
        <v>1260</v>
      </c>
      <c r="E38" s="3">
        <v>653</v>
      </c>
    </row>
    <row r="39" spans="1:5">
      <c r="A39" s="6">
        <v>43160</v>
      </c>
      <c r="B39" s="3">
        <v>4453</v>
      </c>
      <c r="C39" s="3">
        <v>2579</v>
      </c>
      <c r="D39" s="3">
        <v>1330</v>
      </c>
      <c r="E39" s="3">
        <v>544</v>
      </c>
    </row>
    <row r="40" spans="1:5">
      <c r="A40" s="6">
        <v>43252</v>
      </c>
      <c r="B40" s="3">
        <v>4330</v>
      </c>
      <c r="C40" s="3">
        <v>2522</v>
      </c>
      <c r="D40" s="3">
        <v>1257</v>
      </c>
      <c r="E40" s="3">
        <v>551</v>
      </c>
    </row>
    <row r="41" spans="1:5">
      <c r="A41" s="6">
        <v>43344</v>
      </c>
      <c r="B41" s="3">
        <v>4234</v>
      </c>
      <c r="C41" s="3">
        <v>2487</v>
      </c>
      <c r="D41" s="3">
        <v>1186</v>
      </c>
      <c r="E41" s="3">
        <v>561</v>
      </c>
    </row>
    <row r="42" spans="1:5">
      <c r="A42" s="6">
        <v>43435</v>
      </c>
      <c r="B42" s="3">
        <v>4259</v>
      </c>
      <c r="C42" s="3">
        <v>2522</v>
      </c>
      <c r="D42" s="3">
        <v>1113</v>
      </c>
      <c r="E42" s="3">
        <v>624</v>
      </c>
    </row>
    <row r="43" spans="1:5">
      <c r="A43" s="6">
        <v>43525</v>
      </c>
      <c r="B43" s="3">
        <v>3923</v>
      </c>
      <c r="C43" s="3">
        <v>2296</v>
      </c>
      <c r="D43" s="3">
        <v>981</v>
      </c>
      <c r="E43" s="3">
        <v>646</v>
      </c>
    </row>
    <row r="44" spans="1:5">
      <c r="A44" s="6">
        <v>43617</v>
      </c>
      <c r="B44" s="3">
        <v>4084</v>
      </c>
      <c r="C44" s="3">
        <v>2356</v>
      </c>
      <c r="D44" s="3">
        <v>1034</v>
      </c>
      <c r="E44" s="3">
        <v>694</v>
      </c>
    </row>
    <row r="45" spans="1:5">
      <c r="A45" s="6">
        <v>43709</v>
      </c>
      <c r="B45" s="3">
        <v>4211</v>
      </c>
      <c r="C45" s="3">
        <v>2379</v>
      </c>
      <c r="D45" s="3">
        <v>1116</v>
      </c>
      <c r="E45" s="3">
        <v>716</v>
      </c>
    </row>
    <row r="46" spans="1:5">
      <c r="A46" s="6">
        <v>43800</v>
      </c>
      <c r="B46" s="3">
        <v>4277</v>
      </c>
      <c r="C46" s="3">
        <v>2519</v>
      </c>
      <c r="D46" s="3">
        <v>1103</v>
      </c>
      <c r="E46" s="3">
        <v>655</v>
      </c>
    </row>
    <row r="47" spans="1:5">
      <c r="A47" s="6">
        <v>43891</v>
      </c>
      <c r="B47" s="3">
        <v>4507</v>
      </c>
      <c r="C47" s="3">
        <v>2624</v>
      </c>
      <c r="D47" s="3">
        <v>1217</v>
      </c>
      <c r="E47" s="3">
        <v>666</v>
      </c>
    </row>
    <row r="48" spans="1:5">
      <c r="A48" s="6">
        <v>43983</v>
      </c>
      <c r="B48" s="3">
        <v>4612</v>
      </c>
      <c r="C48" s="3">
        <v>2686</v>
      </c>
      <c r="D48" s="3">
        <v>1288</v>
      </c>
      <c r="E48" s="3">
        <v>638</v>
      </c>
    </row>
    <row r="49" spans="1:5">
      <c r="A49" s="6">
        <v>44075</v>
      </c>
      <c r="B49" s="3">
        <v>4758</v>
      </c>
      <c r="C49" s="3">
        <v>2762</v>
      </c>
      <c r="D49" s="3">
        <v>1361</v>
      </c>
      <c r="E49" s="3">
        <v>635</v>
      </c>
    </row>
    <row r="50" spans="1:5">
      <c r="A50" s="6">
        <v>44166</v>
      </c>
    </row>
  </sheetData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5"/>
  <sheetViews>
    <sheetView workbookViewId="0">
      <selection activeCell="F27" sqref="F27"/>
    </sheetView>
  </sheetViews>
  <sheetFormatPr defaultColWidth="16.140625" defaultRowHeight="15"/>
  <cols>
    <col min="1" max="1" width="16.140625" style="3"/>
    <col min="2" max="2" width="20" style="3" customWidth="1"/>
    <col min="3" max="6" width="16.140625" style="3"/>
    <col min="7" max="8" width="5" style="3" bestFit="1" customWidth="1"/>
    <col min="9" max="10" width="4" style="3" bestFit="1" customWidth="1"/>
    <col min="11" max="11" width="16.140625" style="3"/>
    <col min="12" max="12" width="5.7109375" style="3" bestFit="1" customWidth="1"/>
    <col min="13" max="15" width="4.7109375" style="3" bestFit="1" customWidth="1"/>
    <col min="16" max="16" width="16.140625" style="3"/>
    <col min="17" max="20" width="7.7109375" style="3" bestFit="1" customWidth="1"/>
    <col min="21" max="16384" width="16.140625" style="3"/>
  </cols>
  <sheetData>
    <row r="1" spans="1:12">
      <c r="A1" s="4" t="s">
        <v>4</v>
      </c>
      <c r="B1" s="4"/>
      <c r="C1" s="4"/>
      <c r="D1" s="4"/>
      <c r="E1" s="4"/>
    </row>
    <row r="2" spans="1:12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12">
      <c r="A3" s="3">
        <v>1997</v>
      </c>
      <c r="B3" s="8">
        <f>SUM(C3:E3)</f>
        <v>1991.615384615385</v>
      </c>
      <c r="C3" s="16">
        <v>1400</v>
      </c>
      <c r="D3" s="3">
        <v>207</v>
      </c>
      <c r="E3" s="17">
        <v>384.61538461538498</v>
      </c>
      <c r="G3" s="16"/>
    </row>
    <row r="4" spans="1:12">
      <c r="A4" s="3">
        <v>1998</v>
      </c>
      <c r="B4" s="8">
        <f t="shared" ref="B4:B25" si="0">SUM(C4:E4)</f>
        <v>1401.076923076924</v>
      </c>
      <c r="C4" s="16">
        <v>840</v>
      </c>
      <c r="D4" s="3">
        <v>138</v>
      </c>
      <c r="E4" s="17">
        <v>423.076923076924</v>
      </c>
      <c r="G4" s="16"/>
      <c r="H4" s="8"/>
      <c r="I4" s="8"/>
      <c r="J4" s="8"/>
      <c r="L4" s="8"/>
    </row>
    <row r="5" spans="1:12">
      <c r="A5" s="3">
        <v>1999</v>
      </c>
      <c r="B5" s="8">
        <f t="shared" si="0"/>
        <v>1082.615384615385</v>
      </c>
      <c r="C5" s="16">
        <v>560</v>
      </c>
      <c r="D5" s="3">
        <v>138</v>
      </c>
      <c r="E5" s="17">
        <v>384.61538461538498</v>
      </c>
      <c r="G5" s="16"/>
      <c r="H5" s="8"/>
      <c r="I5" s="8"/>
      <c r="J5" s="8"/>
      <c r="L5" s="8"/>
    </row>
    <row r="6" spans="1:12">
      <c r="A6" s="3">
        <v>2000</v>
      </c>
      <c r="B6" s="8">
        <f t="shared" si="0"/>
        <v>1065.615384615385</v>
      </c>
      <c r="C6" s="16">
        <v>440</v>
      </c>
      <c r="D6" s="3">
        <v>241</v>
      </c>
      <c r="E6" s="17">
        <v>384.61538461538498</v>
      </c>
      <c r="G6" s="16"/>
      <c r="H6" s="8"/>
      <c r="I6" s="8"/>
      <c r="J6" s="8"/>
      <c r="L6" s="8"/>
    </row>
    <row r="7" spans="1:12">
      <c r="A7" s="3">
        <v>2001</v>
      </c>
      <c r="B7" s="8">
        <f t="shared" si="0"/>
        <v>1148.6923076923069</v>
      </c>
      <c r="C7" s="16">
        <v>600</v>
      </c>
      <c r="D7" s="3">
        <v>241</v>
      </c>
      <c r="E7" s="17">
        <v>307.692307692307</v>
      </c>
      <c r="G7" s="16"/>
      <c r="H7" s="8"/>
      <c r="I7" s="8"/>
      <c r="J7" s="8"/>
      <c r="L7" s="8"/>
    </row>
    <row r="8" spans="1:12">
      <c r="A8" s="3">
        <v>2002</v>
      </c>
      <c r="B8" s="8">
        <f t="shared" si="0"/>
        <v>2951.0769230769238</v>
      </c>
      <c r="C8" s="16">
        <v>2080</v>
      </c>
      <c r="D8" s="3">
        <v>448</v>
      </c>
      <c r="E8" s="17">
        <v>423.076923076924</v>
      </c>
      <c r="G8" s="16"/>
      <c r="H8" s="8"/>
      <c r="I8" s="8"/>
      <c r="J8" s="8"/>
      <c r="L8" s="8"/>
    </row>
    <row r="9" spans="1:12">
      <c r="A9" s="3">
        <v>2003</v>
      </c>
      <c r="B9" s="8">
        <f t="shared" si="0"/>
        <v>3749.538461538461</v>
      </c>
      <c r="C9" s="16">
        <v>2840</v>
      </c>
      <c r="D9" s="3">
        <v>448</v>
      </c>
      <c r="E9" s="17">
        <v>461.53846153846098</v>
      </c>
      <c r="G9" s="16"/>
      <c r="H9" s="8"/>
      <c r="I9" s="8"/>
      <c r="J9" s="8"/>
      <c r="L9" s="8"/>
    </row>
    <row r="10" spans="1:12">
      <c r="A10" s="3">
        <v>2004</v>
      </c>
      <c r="B10" s="8">
        <f t="shared" si="0"/>
        <v>3188</v>
      </c>
      <c r="C10" s="16">
        <v>2240</v>
      </c>
      <c r="D10" s="3">
        <v>448</v>
      </c>
      <c r="E10" s="17">
        <v>500</v>
      </c>
      <c r="G10" s="16"/>
      <c r="H10" s="8"/>
      <c r="I10" s="8"/>
      <c r="J10" s="8"/>
      <c r="L10" s="8"/>
    </row>
    <row r="11" spans="1:12">
      <c r="A11" s="3">
        <v>2005</v>
      </c>
      <c r="B11" s="8">
        <f t="shared" si="0"/>
        <v>2514</v>
      </c>
      <c r="C11" s="16">
        <v>1600</v>
      </c>
      <c r="D11" s="3">
        <v>414</v>
      </c>
      <c r="E11" s="17">
        <v>500</v>
      </c>
      <c r="G11" s="16"/>
      <c r="H11" s="8"/>
      <c r="I11" s="8"/>
      <c r="J11" s="8"/>
      <c r="L11" s="8"/>
    </row>
    <row r="12" spans="1:12">
      <c r="A12" s="3">
        <v>2006</v>
      </c>
      <c r="B12" s="8">
        <f t="shared" si="0"/>
        <v>2857</v>
      </c>
      <c r="C12" s="16">
        <v>1840</v>
      </c>
      <c r="D12" s="3">
        <v>517</v>
      </c>
      <c r="E12" s="17">
        <v>500</v>
      </c>
      <c r="G12" s="16"/>
      <c r="H12" s="8"/>
      <c r="I12" s="8"/>
      <c r="J12" s="8"/>
      <c r="L12" s="8"/>
    </row>
    <row r="13" spans="1:12">
      <c r="A13" s="3">
        <v>2007</v>
      </c>
      <c r="B13" s="8">
        <f t="shared" si="0"/>
        <v>2525.6153846153829</v>
      </c>
      <c r="C13" s="16">
        <v>1520</v>
      </c>
      <c r="D13" s="3">
        <v>621</v>
      </c>
      <c r="E13" s="17">
        <v>384.61538461538299</v>
      </c>
      <c r="G13" s="16"/>
      <c r="H13" s="8"/>
      <c r="I13" s="8"/>
      <c r="J13" s="8"/>
      <c r="L13" s="8"/>
    </row>
    <row r="14" spans="1:12">
      <c r="A14" s="3">
        <v>2008</v>
      </c>
      <c r="B14" s="8">
        <f t="shared" si="0"/>
        <v>2103.153846153848</v>
      </c>
      <c r="C14" s="16">
        <v>1240</v>
      </c>
      <c r="D14" s="3">
        <v>517</v>
      </c>
      <c r="E14" s="17">
        <v>346.15384615384801</v>
      </c>
      <c r="G14" s="16"/>
      <c r="H14" s="8"/>
      <c r="I14" s="8"/>
      <c r="J14" s="8"/>
      <c r="L14" s="8"/>
    </row>
    <row r="15" spans="1:12">
      <c r="A15" s="3">
        <v>2009</v>
      </c>
      <c r="B15" s="8">
        <f t="shared" ref="B15:B25" si="1">SUM(C15:E15)</f>
        <v>2268.912466843502</v>
      </c>
      <c r="C15" s="16">
        <v>1440</v>
      </c>
      <c r="D15" s="8">
        <v>482.75862068965398</v>
      </c>
      <c r="E15" s="17">
        <v>346.15384615384801</v>
      </c>
      <c r="G15" s="16"/>
    </row>
    <row r="16" spans="1:12">
      <c r="A16" s="3">
        <v>2010</v>
      </c>
      <c r="B16" s="8">
        <f t="shared" si="1"/>
        <v>2351.9893899204258</v>
      </c>
      <c r="C16" s="16">
        <v>1600</v>
      </c>
      <c r="D16" s="8">
        <v>482.75862068965603</v>
      </c>
      <c r="E16" s="17">
        <v>269.23076923077002</v>
      </c>
      <c r="G16" s="16"/>
    </row>
    <row r="17" spans="1:21">
      <c r="A17" s="3">
        <v>2011</v>
      </c>
      <c r="B17" s="8">
        <f t="shared" si="1"/>
        <v>-4252.5198938992053</v>
      </c>
      <c r="C17" s="16">
        <v>-5600</v>
      </c>
      <c r="D17" s="8">
        <v>655.17241379310303</v>
      </c>
      <c r="E17" s="17">
        <v>692.30769230769101</v>
      </c>
      <c r="G17" s="16"/>
    </row>
    <row r="18" spans="1:21">
      <c r="A18" s="3">
        <v>2012</v>
      </c>
      <c r="B18" s="8">
        <f t="shared" si="1"/>
        <v>-1939.6816976127338</v>
      </c>
      <c r="C18" s="16">
        <v>-2880</v>
      </c>
      <c r="D18" s="8">
        <v>517.24137931034397</v>
      </c>
      <c r="E18" s="17">
        <v>423.07692307692201</v>
      </c>
      <c r="G18" s="16"/>
    </row>
    <row r="19" spans="1:21">
      <c r="A19" s="3">
        <v>2013</v>
      </c>
      <c r="B19" s="8">
        <f t="shared" si="1"/>
        <v>2125.4111405835529</v>
      </c>
      <c r="C19" s="16">
        <v>640</v>
      </c>
      <c r="D19" s="8">
        <v>793.10344827586198</v>
      </c>
      <c r="E19" s="17">
        <v>692.30769230769101</v>
      </c>
      <c r="G19" s="16"/>
    </row>
    <row r="20" spans="1:21">
      <c r="A20" s="3">
        <v>2014</v>
      </c>
      <c r="B20" s="8">
        <f t="shared" si="1"/>
        <v>2289.23076923077</v>
      </c>
      <c r="C20" s="16">
        <v>520</v>
      </c>
      <c r="D20" s="8">
        <v>1000</v>
      </c>
      <c r="E20" s="17">
        <v>769.23076923076997</v>
      </c>
      <c r="G20" s="16"/>
    </row>
    <row r="21" spans="1:21">
      <c r="A21" s="3">
        <v>2015</v>
      </c>
      <c r="B21" s="8">
        <f t="shared" si="1"/>
        <v>5338</v>
      </c>
      <c r="C21" s="16">
        <v>3320</v>
      </c>
      <c r="D21" s="8">
        <v>1172</v>
      </c>
      <c r="E21" s="17">
        <v>846</v>
      </c>
      <c r="G21" s="16"/>
    </row>
    <row r="22" spans="1:21">
      <c r="A22" s="3">
        <v>2016</v>
      </c>
      <c r="B22" s="8">
        <f t="shared" si="1"/>
        <v>5339</v>
      </c>
      <c r="C22" s="16">
        <v>3320</v>
      </c>
      <c r="D22" s="8">
        <v>1173</v>
      </c>
      <c r="E22" s="17">
        <v>846</v>
      </c>
      <c r="G22" s="16"/>
    </row>
    <row r="23" spans="1:21">
      <c r="A23" s="3">
        <v>2017</v>
      </c>
      <c r="B23" s="8">
        <f t="shared" si="1"/>
        <v>4176.7639257294468</v>
      </c>
      <c r="C23" s="16">
        <v>2320</v>
      </c>
      <c r="D23" s="8">
        <v>1241.3793103448299</v>
      </c>
      <c r="E23" s="17">
        <v>615.38461538461695</v>
      </c>
      <c r="G23" s="16"/>
    </row>
    <row r="24" spans="1:21">
      <c r="A24" s="3">
        <v>2018</v>
      </c>
      <c r="B24" s="8">
        <f t="shared" si="1"/>
        <v>2882.5464190981429</v>
      </c>
      <c r="C24" s="16">
        <v>1360</v>
      </c>
      <c r="D24" s="8">
        <v>1137.93103448276</v>
      </c>
      <c r="E24" s="17">
        <v>384.61538461538299</v>
      </c>
      <c r="G24" s="16"/>
      <c r="H24" s="8"/>
      <c r="I24" s="8"/>
      <c r="J24" s="8"/>
      <c r="L24" s="14"/>
      <c r="M24" s="14"/>
      <c r="N24" s="14"/>
      <c r="O24" s="14"/>
      <c r="P24" s="14"/>
      <c r="Q24" s="12"/>
      <c r="R24" s="12"/>
      <c r="S24" s="12"/>
      <c r="T24" s="12"/>
      <c r="U24" s="13"/>
    </row>
    <row r="25" spans="1:21">
      <c r="A25" s="3">
        <v>2019</v>
      </c>
      <c r="B25" s="8">
        <f t="shared" si="1"/>
        <v>3171.4058355437683</v>
      </c>
      <c r="C25" s="16">
        <v>1560</v>
      </c>
      <c r="D25" s="8">
        <v>1034.48275862069</v>
      </c>
      <c r="E25" s="17">
        <v>576.92307692307804</v>
      </c>
      <c r="G25" s="16"/>
      <c r="L25" s="14"/>
      <c r="M25" s="14"/>
      <c r="N25" s="14"/>
      <c r="O25" s="14"/>
      <c r="P25" s="17"/>
      <c r="Q25" s="12"/>
      <c r="R25" s="12"/>
      <c r="S25" s="12"/>
      <c r="T25" s="12"/>
      <c r="U25" s="13"/>
    </row>
    <row r="26" spans="1:21">
      <c r="L26" s="14"/>
      <c r="M26" s="14"/>
      <c r="N26" s="14"/>
      <c r="O26" s="14"/>
      <c r="P26" s="17"/>
      <c r="Q26" s="12"/>
      <c r="R26" s="12"/>
      <c r="S26" s="12"/>
      <c r="T26" s="12"/>
      <c r="U26" s="13"/>
    </row>
    <row r="27" spans="1:21">
      <c r="G27" s="8"/>
      <c r="H27" s="8"/>
      <c r="I27" s="8"/>
      <c r="J27" s="8"/>
      <c r="L27" s="14"/>
      <c r="M27" s="14"/>
      <c r="N27" s="14"/>
      <c r="O27" s="14"/>
      <c r="P27" s="14"/>
      <c r="Q27" s="12"/>
      <c r="R27" s="12"/>
      <c r="S27" s="12"/>
      <c r="T27" s="12"/>
      <c r="U27" s="13"/>
    </row>
    <row r="28" spans="1:21">
      <c r="B28" s="8"/>
      <c r="C28" s="7"/>
      <c r="D28" s="7"/>
      <c r="E28" s="7"/>
      <c r="L28" s="14"/>
      <c r="M28" s="14"/>
      <c r="N28" s="14"/>
      <c r="O28" s="14"/>
      <c r="P28" s="17"/>
      <c r="Q28" s="12"/>
      <c r="R28" s="12"/>
      <c r="S28" s="12"/>
      <c r="T28" s="12"/>
      <c r="U28" s="13"/>
    </row>
    <row r="29" spans="1:21">
      <c r="L29" s="14"/>
      <c r="M29" s="14"/>
      <c r="N29" s="14"/>
      <c r="O29" s="14"/>
      <c r="P29" s="17"/>
      <c r="Q29" s="12"/>
      <c r="R29" s="12"/>
      <c r="S29" s="12"/>
      <c r="T29" s="12"/>
      <c r="U29" s="13"/>
    </row>
    <row r="33" spans="2:21">
      <c r="G33" s="8"/>
      <c r="H33" s="8"/>
      <c r="I33" s="8"/>
      <c r="J33" s="8"/>
      <c r="L33" s="17"/>
      <c r="M33" s="17"/>
      <c r="N33" s="17"/>
      <c r="O33" s="17"/>
      <c r="P33" s="17"/>
      <c r="Q33" s="12"/>
      <c r="R33" s="12"/>
      <c r="S33" s="12"/>
      <c r="T33" s="12"/>
      <c r="U33" s="16"/>
    </row>
    <row r="34" spans="2:21">
      <c r="B34" s="8"/>
      <c r="C34" s="8"/>
      <c r="D34" s="8"/>
      <c r="E34" s="8"/>
      <c r="L34" s="17"/>
      <c r="M34" s="17"/>
      <c r="N34" s="17"/>
      <c r="O34" s="17"/>
      <c r="P34" s="17"/>
      <c r="Q34" s="12"/>
      <c r="R34" s="12"/>
      <c r="S34" s="12"/>
      <c r="T34" s="12"/>
      <c r="U34" s="16"/>
    </row>
    <row r="35" spans="2:21">
      <c r="L35" s="17"/>
      <c r="M35" s="17"/>
      <c r="N35" s="17"/>
      <c r="O35" s="17"/>
      <c r="P35" s="17"/>
      <c r="Q35" s="12"/>
      <c r="R35" s="12"/>
      <c r="S35" s="12"/>
      <c r="T35" s="12"/>
      <c r="U35" s="16"/>
    </row>
  </sheetData>
  <pageMargins left="0.7" right="0.7" top="0.75" bottom="0.75" header="0.3" footer="0.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EB96DFE6C0DF42ACE5C8246EB2DD85" ma:contentTypeVersion="6" ma:contentTypeDescription="Create a new document." ma:contentTypeScope="" ma:versionID="313d9d8e21e103753c0d9859e4b4e385">
  <xsd:schema xmlns:xsd="http://www.w3.org/2001/XMLSchema" xmlns:xs="http://www.w3.org/2001/XMLSchema" xmlns:p="http://schemas.microsoft.com/office/2006/metadata/properties" xmlns:ns2="d82e7367-3fdb-44ad-8204-e21b92a8547d" xmlns:ns3="06245616-1d08-4ae0-b6a4-da80142ab68a" targetNamespace="http://schemas.microsoft.com/office/2006/metadata/properties" ma:root="true" ma:fieldsID="da5951d35be19cd279c4c279b28cd4bf" ns2:_="" ns3:_="">
    <xsd:import namespace="d82e7367-3fdb-44ad-8204-e21b92a8547d"/>
    <xsd:import namespace="06245616-1d08-4ae0-b6a4-da80142ab6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e7367-3fdb-44ad-8204-e21b92a85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45616-1d08-4ae0-b6a4-da80142ab6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2FEFFE-15F8-4004-A2A6-34AEAE08B854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06245616-1d08-4ae0-b6a4-da80142ab68a"/>
    <ds:schemaRef ds:uri="d82e7367-3fdb-44ad-8204-e21b92a8547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C40568B-D0CC-4F19-ADD9-D14EE3CDAA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BC68FF-89C8-4517-830B-9017CEC623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2e7367-3fdb-44ad-8204-e21b92a8547d"/>
    <ds:schemaRef ds:uri="06245616-1d08-4ae0-b6a4-da80142ab6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Technical notes</vt:lpstr>
      <vt:lpstr>Consents for web</vt:lpstr>
      <vt:lpstr>Households for 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Clare Pattison</cp:lastModifiedBy>
  <dcterms:created xsi:type="dcterms:W3CDTF">2018-03-15T22:31:23Z</dcterms:created>
  <dcterms:modified xsi:type="dcterms:W3CDTF">2020-11-18T00:03:18Z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0x01010030EB96DFE6C0DF42ACE5C8246EB2DD85</vt:lpwstr>
  </property>
</Properties>
</file>